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625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<sst xmlns="http://schemas.openxmlformats.org/spreadsheetml/2006/main" count="58" uniqueCount="57">
  <si>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</si>
  <si>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</si>
  <si>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</si>
  <si>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</si>
  <si>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</si>
  <si>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</si>
  <si>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</si>
  <si>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</si>
  <si>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</si>
  <si>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</si>
  <si>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</si>
  <si>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</si>
  <si>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</si>
  <si>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</si>
  <si>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</si>
  <si>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</si>
  <si>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</si>
  <si>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</si>
  <si>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</si>
  <si>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</si>
  <si>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</si>
  <si>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</si>
  <si>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</si>
  <si>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</si>
  <si>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</si>
  <si>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</si>
  <si>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</si>
  <si>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</si>
  <si>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</si>
  <si>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</si>
  <si>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</si>
  <si>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</si>
  <si>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</si>
  <si>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</si>
  <si>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</si>
  <si>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</si>
  <si>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</si>
  <si>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</si>
  <si>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</si>
  <si>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</si>
  <si>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</si>
  <si>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</si>
  <si>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</si>
  <si>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</si>
  <si>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</si>
  <si>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</si>
  <si>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</si>
  <si>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</si>
  <si>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</si>
  <si>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</si>
  <si>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</si>
  <si>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</si>
  <si>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</si>
  <si>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</si>
  <si>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</si>
  <si>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</si>
  <si>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9"/>
        <rFont val="Times New Roman"/>
        <family val="1"/>
      </rPr>
      <t>- Прочистка вент.каналов -25м/п
- Остекления оконных переплетов-1,98м2
- Изготовление оконных переплетов с остеклением -1/0,9м2
- Смена крючков дверных  полотен 16шт.(2,6эт.)
- Остекление оконных переплетов-2,6м2
- Изготовление оконных переплетов с остеклен.-4/1,31м2
- Смена замков на черд./люки-2шт.
- Смена проушин черд./люки-2шт.
- Смена дверн.пружин-3шт.
- Чистка подвалов -850м2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- Смена навесов-4шт.
- Установка новых дверн.полотен5,6,8,9эт.-4шт.
- Остекление оконных переплетов -0,29м2
- Установка нового балконного блока7эт. -3,3м2
- Ремонт крыльца -0,5м2
- Ремонт бетонного пола 7эт.-0,8м2
- Изготовление металл. стоек для скамеек -2шт.
- Масляная окраска контейнерной площадки -21,44м2
- Масляная окраска металл. ограждения д/площадки -46,51м2
- Укрепление карнизных свесов-24шт.
- Масляная окраска д/оборудов. лавочек-1,75м2
- Смена проушин на подвал-1шт.
- Смена проушин на РП -2шт.
- Ремонт дв.полотен РП-1шт.
- Смена проушин на подвал-4шт.
- Смена линолеума в лифт.кабине 1,1м2
- Смена навесов на подвал-1шт.
- Смена сущ.рулонных кровель-10,6м2
- Ремонт вент.шахт кирпичом-2,2м2
- Установка дверных полотен новых с навеской приборов–1шт.(ц.вход)
- Ремонт дверных полотен -5шт.
- Установка нового оконного блока  -1/1,98м2
- Масляная окраска дверей по новой поверхности -7,04м2
- Масляная окраска оконного блока -4,08м2
- Установка новых дверных полотен2,8,9эт.-4шт.
- Установка дверей б/у 1,2эт.-2шт.
- Ремонт дверных  полотен-5шт.
- Изготовление оконных переплетов с остекл.-1/1,076м2
- Остекление оконных переплетов 2,5эт.-1,17м2
- Масляная окраска дверных полотен -13,44м2
- Изготовление металлической решетки с установкой 1эт -1шт.</t>
    </r>
    <r>
      <rPr>
        <b/>
        <sz val="9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
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</si>
</sst>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9" fontId="6" fillId="0" borderId="6" xfId="0" applyNumberFormat="1" applyFont="1" applyBorder="1" applyAlignment="1">
      <alignment horizontal="left" vertical="center" wrapText="1"/>
    </xf>
    <xf numFmtId="169" fontId="6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21">
      <selection activeCell="B20" sqref="B20:B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0.625" style="5" customWidth="1"/>
    <col min="4" max="4" width="12.00390625" style="5" bestFit="1" customWidth="1"/>
    <col min="5" max="5" width="11.75390625" style="5" customWidth="1"/>
    <col min="6" max="6" width="13.25390625" style="5" bestFit="1" customWidth="1"/>
    <col min="7" max="7" width="46.3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6.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7"/>
    </row>
    <row r="3" spans="1:9" ht="21" customHeight="1">
      <c r="A3" s="8" t="s">
        <v>28</v>
      </c>
      <c r="B3" s="9"/>
      <c r="C3" s="9"/>
      <c r="D3" s="9"/>
      <c r="E3" s="9"/>
      <c r="F3" s="9"/>
      <c r="G3" s="9"/>
      <c r="H3" s="9"/>
      <c r="I3" s="10"/>
    </row>
    <row r="4" spans="1:9" ht="21" customHeight="1">
      <c r="A4" s="11">
        <v>1</v>
      </c>
      <c r="B4" s="12" t="s">
        <v>23</v>
      </c>
      <c r="C4" s="13"/>
      <c r="D4" s="13"/>
      <c r="E4" s="13"/>
      <c r="F4" s="13"/>
      <c r="G4" s="14"/>
      <c r="H4" s="44">
        <v>1987</v>
      </c>
      <c r="I4" s="45"/>
    </row>
    <row r="5" spans="1:9" ht="21" customHeight="1">
      <c r="A5" s="11">
        <v>2</v>
      </c>
      <c r="B5" s="12" t="s">
        <v>20</v>
      </c>
      <c r="C5" s="13"/>
      <c r="D5" s="13"/>
      <c r="E5" s="13"/>
      <c r="F5" s="13"/>
      <c r="G5" s="14"/>
      <c r="H5" s="44">
        <v>9</v>
      </c>
      <c r="I5" s="45"/>
    </row>
    <row r="6" spans="1:9" ht="21" customHeight="1">
      <c r="A6" s="11">
        <v>3</v>
      </c>
      <c r="B6" s="12" t="s">
        <v>21</v>
      </c>
      <c r="C6" s="13"/>
      <c r="D6" s="13"/>
      <c r="E6" s="13"/>
      <c r="F6" s="13"/>
      <c r="G6" s="14"/>
      <c r="H6" s="44">
        <v>1</v>
      </c>
      <c r="I6" s="45"/>
    </row>
    <row r="7" spans="1:9" ht="21" customHeight="1">
      <c r="A7" s="11">
        <v>4</v>
      </c>
      <c r="B7" s="12" t="s">
        <v>22</v>
      </c>
      <c r="C7" s="13"/>
      <c r="D7" s="13"/>
      <c r="E7" s="13"/>
      <c r="F7" s="13"/>
      <c r="G7" s="14"/>
      <c r="H7" s="44">
        <v>128</v>
      </c>
      <c r="I7" s="45"/>
    </row>
    <row r="8" spans="1:9" ht="21" customHeight="1">
      <c r="A8" s="11">
        <v>5</v>
      </c>
      <c r="B8" s="12" t="s">
        <v>24</v>
      </c>
      <c r="C8" s="13"/>
      <c r="D8" s="13"/>
      <c r="E8" s="13"/>
      <c r="F8" s="13"/>
      <c r="G8" s="14"/>
      <c r="H8" s="42">
        <f>H9+H10</f>
        <v>5238.7</v>
      </c>
      <c r="I8" s="43"/>
    </row>
    <row r="9" spans="1:9" ht="21" customHeight="1">
      <c r="A9" s="11">
        <v>6</v>
      </c>
      <c r="B9" s="12" t="s">
        <v>25</v>
      </c>
      <c r="C9" s="13"/>
      <c r="D9" s="13"/>
      <c r="E9" s="13"/>
      <c r="F9" s="13"/>
      <c r="G9" s="14"/>
      <c r="H9" s="42">
        <v>4239.9</v>
      </c>
      <c r="I9" s="43"/>
    </row>
    <row r="10" spans="1:9" ht="19.5" customHeight="1">
      <c r="A10" s="11">
        <v>7</v>
      </c>
      <c r="B10" s="15" t="s">
        <v>26</v>
      </c>
      <c r="C10" s="15"/>
      <c r="D10" s="15"/>
      <c r="E10" s="15"/>
      <c r="F10" s="15"/>
      <c r="G10" s="15"/>
      <c r="H10" s="42">
        <v>998.8</v>
      </c>
      <c r="I10" s="43"/>
    </row>
    <row r="11" spans="1:9" ht="21" customHeight="1">
      <c r="A11" s="11">
        <v>8</v>
      </c>
      <c r="B11" s="15" t="s">
        <v>27</v>
      </c>
      <c r="C11" s="15"/>
      <c r="D11" s="15"/>
      <c r="E11" s="15"/>
      <c r="F11" s="15"/>
      <c r="G11" s="15"/>
      <c r="H11" s="42">
        <v>5454</v>
      </c>
      <c r="I11" s="43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8" t="s">
        <v>29</v>
      </c>
      <c r="B13" s="9"/>
      <c r="C13" s="9"/>
      <c r="D13" s="9"/>
      <c r="E13" s="9"/>
      <c r="F13" s="9"/>
      <c r="G13" s="9"/>
      <c r="H13" s="9"/>
      <c r="I13" s="10"/>
    </row>
    <row r="14" spans="1:9" ht="21" customHeight="1">
      <c r="A14" s="16" t="s">
        <v>53</v>
      </c>
      <c r="B14" s="17"/>
      <c r="C14" s="17"/>
      <c r="D14" s="17"/>
      <c r="E14" s="17"/>
      <c r="F14" s="17"/>
      <c r="G14" s="17"/>
      <c r="H14" s="17"/>
      <c r="I14" s="18"/>
    </row>
    <row r="15" spans="1:9" ht="12.75" customHeight="1">
      <c r="A15" s="19" t="s">
        <v>3</v>
      </c>
      <c r="B15" s="19" t="s">
        <v>31</v>
      </c>
      <c r="C15" s="20" t="s">
        <v>0</v>
      </c>
      <c r="D15" s="21"/>
      <c r="E15" s="21"/>
      <c r="F15" s="22"/>
      <c r="G15" s="20" t="s">
        <v>2</v>
      </c>
      <c r="H15" s="22"/>
      <c r="I15" s="19" t="s">
        <v>32</v>
      </c>
    </row>
    <row r="16" spans="1:9" ht="80.25" customHeight="1">
      <c r="A16" s="23"/>
      <c r="B16" s="23"/>
      <c r="C16" s="11" t="s">
        <v>1</v>
      </c>
      <c r="D16" s="11" t="s">
        <v>33</v>
      </c>
      <c r="E16" s="11" t="s">
        <v>34</v>
      </c>
      <c r="F16" s="11" t="s">
        <v>49</v>
      </c>
      <c r="G16" s="11" t="s">
        <v>1</v>
      </c>
      <c r="H16" s="11" t="s">
        <v>35</v>
      </c>
      <c r="I16" s="23"/>
    </row>
    <row r="17" spans="1:9" ht="15">
      <c r="A17" s="24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7" customHeight="1">
      <c r="A18" s="25">
        <v>1</v>
      </c>
      <c r="B18" s="26"/>
      <c r="C18" s="27" t="s">
        <v>5</v>
      </c>
      <c r="D18" s="26"/>
      <c r="E18" s="26"/>
      <c r="F18" s="26"/>
      <c r="G18" s="1"/>
      <c r="H18" s="26"/>
      <c r="I18" s="26"/>
    </row>
    <row r="19" spans="1:9" ht="27" customHeight="1">
      <c r="A19" s="11" t="s">
        <v>11</v>
      </c>
      <c r="B19" s="28">
        <v>-3.88839</v>
      </c>
      <c r="C19" s="29" t="s">
        <v>4</v>
      </c>
      <c r="D19" s="28">
        <v>27.61269</v>
      </c>
      <c r="E19" s="28">
        <v>25.27861</v>
      </c>
      <c r="F19" s="28"/>
      <c r="G19" s="46" t="s">
        <v>43</v>
      </c>
      <c r="H19" s="28">
        <f>E19</f>
        <v>25.27861</v>
      </c>
      <c r="I19" s="28">
        <f>B19-D19+E19</f>
        <v>-6.222470000000001</v>
      </c>
    </row>
    <row r="20" spans="1:9" ht="244.5" customHeight="1">
      <c r="A20" s="19" t="s">
        <v>12</v>
      </c>
      <c r="B20" s="30">
        <v>-81.39768</v>
      </c>
      <c r="C20" s="48" t="s">
        <v>50</v>
      </c>
      <c r="D20" s="30">
        <v>578.03078</v>
      </c>
      <c r="E20" s="30">
        <v>529.17029</v>
      </c>
      <c r="F20" s="30"/>
      <c r="G20" s="50" t="s">
        <v>56</v>
      </c>
      <c r="H20" s="30">
        <f>E20</f>
        <v>529.17029</v>
      </c>
      <c r="I20" s="30">
        <f>B20-D20+E20</f>
        <v>-130.25817000000006</v>
      </c>
    </row>
    <row r="21" spans="1:9" ht="352.5" customHeight="1">
      <c r="A21" s="23"/>
      <c r="B21" s="31"/>
      <c r="C21" s="49"/>
      <c r="D21" s="31"/>
      <c r="E21" s="31"/>
      <c r="F21" s="31"/>
      <c r="G21" s="51"/>
      <c r="H21" s="31"/>
      <c r="I21" s="31"/>
    </row>
    <row r="22" spans="1:9" ht="27" customHeight="1">
      <c r="A22" s="25"/>
      <c r="B22" s="26">
        <f>SUM(B19:B21)</f>
        <v>-85.28607</v>
      </c>
      <c r="C22" s="27" t="s">
        <v>6</v>
      </c>
      <c r="D22" s="26">
        <f>SUM(D19:D21)</f>
        <v>605.6434700000001</v>
      </c>
      <c r="E22" s="26">
        <f>SUM(E19:E21)</f>
        <v>554.4489</v>
      </c>
      <c r="F22" s="26"/>
      <c r="G22" s="1"/>
      <c r="H22" s="26">
        <f>SUM(H19:H20)</f>
        <v>554.4489</v>
      </c>
      <c r="I22" s="26">
        <f>SUM(I19:I21)</f>
        <v>-136.48064000000005</v>
      </c>
    </row>
    <row r="23" spans="1:9" ht="27" customHeight="1">
      <c r="A23" s="25">
        <v>2</v>
      </c>
      <c r="B23" s="26"/>
      <c r="C23" s="27" t="s">
        <v>7</v>
      </c>
      <c r="D23" s="26"/>
      <c r="E23" s="26"/>
      <c r="F23" s="26"/>
      <c r="G23" s="1"/>
      <c r="H23" s="26"/>
      <c r="I23" s="26"/>
    </row>
    <row r="24" spans="1:9" ht="27" customHeight="1">
      <c r="A24" s="11" t="s">
        <v>14</v>
      </c>
      <c r="B24" s="28">
        <v>-80.81036</v>
      </c>
      <c r="C24" s="29" t="s">
        <v>9</v>
      </c>
      <c r="D24" s="28">
        <v>573.86006</v>
      </c>
      <c r="E24" s="28">
        <v>525.35212</v>
      </c>
      <c r="F24" s="28"/>
      <c r="G24" s="47" t="s">
        <v>44</v>
      </c>
      <c r="H24" s="28">
        <f>E24</f>
        <v>525.35212</v>
      </c>
      <c r="I24" s="28">
        <f>B24-D24+E24</f>
        <v>-129.3182999999999</v>
      </c>
    </row>
    <row r="25" spans="1:9" ht="27" customHeight="1">
      <c r="A25" s="32" t="s">
        <v>15</v>
      </c>
      <c r="B25" s="28">
        <v>-28.98602</v>
      </c>
      <c r="C25" s="29" t="s">
        <v>10</v>
      </c>
      <c r="D25" s="28">
        <v>205.83893</v>
      </c>
      <c r="E25" s="28">
        <v>188.43953</v>
      </c>
      <c r="F25" s="28"/>
      <c r="G25" s="47" t="s">
        <v>45</v>
      </c>
      <c r="H25" s="28">
        <f>E25</f>
        <v>188.43953</v>
      </c>
      <c r="I25" s="28">
        <f>B25-D25+E25</f>
        <v>-46.38542000000001</v>
      </c>
    </row>
    <row r="26" spans="1:9" ht="27" customHeight="1">
      <c r="A26" s="32" t="s">
        <v>16</v>
      </c>
      <c r="B26" s="28">
        <v>-16.26353</v>
      </c>
      <c r="C26" s="29" t="s">
        <v>30</v>
      </c>
      <c r="D26" s="28">
        <v>115.49253</v>
      </c>
      <c r="E26" s="28">
        <v>105.73004</v>
      </c>
      <c r="F26" s="28"/>
      <c r="G26" s="47" t="s">
        <v>46</v>
      </c>
      <c r="H26" s="28">
        <f>E26</f>
        <v>105.73004</v>
      </c>
      <c r="I26" s="28">
        <f>B26-D26+E26</f>
        <v>-26.02601999999999</v>
      </c>
    </row>
    <row r="27" spans="1:9" ht="27" customHeight="1">
      <c r="A27" s="11" t="s">
        <v>17</v>
      </c>
      <c r="B27" s="28">
        <v>-10.87792</v>
      </c>
      <c r="C27" s="29" t="s">
        <v>8</v>
      </c>
      <c r="D27" s="28">
        <v>77.24754</v>
      </c>
      <c r="E27" s="28">
        <v>70.71787</v>
      </c>
      <c r="F27" s="28"/>
      <c r="G27" s="47" t="s">
        <v>47</v>
      </c>
      <c r="H27" s="28">
        <f>E27</f>
        <v>70.71787</v>
      </c>
      <c r="I27" s="28">
        <f>B27-D27+E27</f>
        <v>-17.40759</v>
      </c>
    </row>
    <row r="28" spans="1:9" ht="27" customHeight="1">
      <c r="A28" s="11" t="s">
        <v>36</v>
      </c>
      <c r="B28" s="28">
        <v>-2.32785</v>
      </c>
      <c r="C28" s="29" t="s">
        <v>37</v>
      </c>
      <c r="D28" s="28">
        <v>16.53081</v>
      </c>
      <c r="E28" s="28">
        <v>15.13347</v>
      </c>
      <c r="F28" s="28"/>
      <c r="G28" s="47" t="s">
        <v>48</v>
      </c>
      <c r="H28" s="28">
        <f>E28</f>
        <v>15.13347</v>
      </c>
      <c r="I28" s="28">
        <f>B28-D28+E28</f>
        <v>-3.7251899999999996</v>
      </c>
    </row>
    <row r="29" spans="1:9" ht="27" customHeight="1">
      <c r="A29" s="25"/>
      <c r="B29" s="26">
        <f>SUM(B24:B28)</f>
        <v>-139.26568</v>
      </c>
      <c r="C29" s="27" t="s">
        <v>13</v>
      </c>
      <c r="D29" s="26">
        <f>SUM(D24:D28)</f>
        <v>988.9698699999999</v>
      </c>
      <c r="E29" s="26">
        <f>SUM(E24:E28)</f>
        <v>905.37303</v>
      </c>
      <c r="F29" s="26"/>
      <c r="G29" s="2"/>
      <c r="H29" s="26">
        <f>SUM(H24:H28)</f>
        <v>905.37303</v>
      </c>
      <c r="I29" s="26">
        <f>SUM(I24:I28)</f>
        <v>-222.8625199999999</v>
      </c>
    </row>
    <row r="30" spans="1:9" ht="26.25" customHeight="1">
      <c r="A30" s="25">
        <v>3</v>
      </c>
      <c r="B30" s="34"/>
      <c r="C30" s="27" t="s">
        <v>38</v>
      </c>
      <c r="D30" s="28"/>
      <c r="E30" s="28"/>
      <c r="F30" s="28"/>
      <c r="G30" s="3"/>
      <c r="H30" s="35"/>
      <c r="I30" s="28"/>
    </row>
    <row r="31" spans="1:9" ht="30">
      <c r="A31" s="11" t="s">
        <v>51</v>
      </c>
      <c r="B31" s="28">
        <v>0</v>
      </c>
      <c r="C31" s="29" t="s">
        <v>39</v>
      </c>
      <c r="D31" s="28">
        <v>0</v>
      </c>
      <c r="E31" s="28">
        <v>0</v>
      </c>
      <c r="F31" s="28"/>
      <c r="G31" s="3"/>
      <c r="H31" s="28">
        <f>E31</f>
        <v>0</v>
      </c>
      <c r="I31" s="28">
        <f>B31-D31+E31</f>
        <v>0</v>
      </c>
    </row>
    <row r="32" spans="1:9" ht="25.5" customHeight="1">
      <c r="A32" s="11" t="s">
        <v>52</v>
      </c>
      <c r="B32" s="28">
        <v>-1.40951</v>
      </c>
      <c r="C32" s="29" t="s">
        <v>40</v>
      </c>
      <c r="D32" s="28">
        <v>10.00937</v>
      </c>
      <c r="E32" s="28">
        <v>9.16329</v>
      </c>
      <c r="F32" s="28"/>
      <c r="G32" s="3"/>
      <c r="H32" s="28">
        <f>E32</f>
        <v>9.16329</v>
      </c>
      <c r="I32" s="28">
        <f>B32-D32+E32</f>
        <v>-2.2555900000000015</v>
      </c>
    </row>
    <row r="33" spans="1:9" s="36" customFormat="1" ht="25.5" customHeight="1">
      <c r="A33" s="25"/>
      <c r="B33" s="26">
        <f>SUM(B31:B32)</f>
        <v>-1.40951</v>
      </c>
      <c r="C33" s="27" t="s">
        <v>41</v>
      </c>
      <c r="D33" s="26">
        <f>SUM(D31:D32)</f>
        <v>10.00937</v>
      </c>
      <c r="E33" s="26">
        <f>SUM(E31:E32)</f>
        <v>9.16329</v>
      </c>
      <c r="F33" s="26"/>
      <c r="G33" s="2"/>
      <c r="H33" s="26">
        <f>SUM(H31:H32)</f>
        <v>9.16329</v>
      </c>
      <c r="I33" s="26">
        <f>SUM(I31:I32)</f>
        <v>-2.2555900000000015</v>
      </c>
    </row>
    <row r="34" spans="1:9" ht="27" customHeight="1">
      <c r="A34" s="37"/>
      <c r="B34" s="26">
        <f>SUM(B22,B29,B33)</f>
        <v>-225.96126</v>
      </c>
      <c r="C34" s="27" t="s">
        <v>19</v>
      </c>
      <c r="D34" s="26">
        <f>SUM(D22,D29,D33)</f>
        <v>1604.6227099999999</v>
      </c>
      <c r="E34" s="26">
        <f>SUM(E22,E29,E33)</f>
        <v>1468.98522</v>
      </c>
      <c r="F34" s="26"/>
      <c r="G34" s="2"/>
      <c r="H34" s="26">
        <f>SUM(H22,H29,H33)</f>
        <v>1468.98522</v>
      </c>
      <c r="I34" s="26">
        <f>SUM(I22,I29,I33)</f>
        <v>-361.59874999999994</v>
      </c>
    </row>
    <row r="35" spans="1:9" ht="42.75">
      <c r="A35" s="37"/>
      <c r="B35" s="26"/>
      <c r="C35" s="27" t="s">
        <v>42</v>
      </c>
      <c r="D35" s="38">
        <f>E34+F34-D34</f>
        <v>-135.63748999999984</v>
      </c>
      <c r="E35" s="39"/>
      <c r="F35" s="40"/>
      <c r="G35" s="2"/>
      <c r="H35" s="33"/>
      <c r="I35" s="26"/>
    </row>
    <row r="36" spans="1:9" ht="27" customHeight="1">
      <c r="A36" s="25">
        <v>4</v>
      </c>
      <c r="B36" s="26">
        <v>23.276668</v>
      </c>
      <c r="C36" s="27" t="s">
        <v>18</v>
      </c>
      <c r="D36" s="26">
        <v>58.11284</v>
      </c>
      <c r="E36" s="26">
        <v>53.20061</v>
      </c>
      <c r="F36" s="26"/>
      <c r="G36" s="47" t="s">
        <v>54</v>
      </c>
      <c r="H36" s="41">
        <v>3.2</v>
      </c>
      <c r="I36" s="26">
        <f>B36+E36+F36-H36</f>
        <v>73.277278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1" r:id="rId1"/>
  <rowBreaks count="2" manualBreakCount="2">
    <brk id="19" max="8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2010-11-15T09:42:22Z</cp:lastPrinted>
  <dcterms:created xsi:type="dcterms:W3CDTF">2010-04-01T07:27:06Z</dcterms:created>
  <dcterms:modified xsi:type="dcterms:W3CDTF">2010-11-15T09:42:26Z</dcterms:modified>
  <cp:category/>
  <cp:version/>
  <cp:contentType/>
  <cp:contentStatus/>
</cp:coreProperties>
</file>